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6C25AC22-61FA-4F5E-884F-1973F9E0FD1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COP of Work" sheetId="19" r:id="rId1"/>
  </sheets>
  <definedNames>
    <definedName name="_xlnm.Print_Area" localSheetId="0">'SCOP of Work'!$B$1:$G$25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9" l="1"/>
  <c r="G22" i="19"/>
  <c r="G19" i="19"/>
  <c r="G18" i="19"/>
  <c r="G16" i="19"/>
  <c r="G17" i="19"/>
  <c r="G15" i="19"/>
  <c r="G12" i="19"/>
  <c r="G13" i="19"/>
  <c r="G14" i="19"/>
  <c r="G11" i="19"/>
  <c r="G20" i="19"/>
  <c r="G25" i="19"/>
  <c r="G24" i="19"/>
</calcChain>
</file>

<file path=xl/sharedStrings.xml><?xml version="1.0" encoding="utf-8"?>
<sst xmlns="http://schemas.openxmlformats.org/spreadsheetml/2006/main" count="36" uniqueCount="31">
  <si>
    <t>No</t>
  </si>
  <si>
    <t>Item Description</t>
  </si>
  <si>
    <t>Unit</t>
  </si>
  <si>
    <t>Quantity</t>
  </si>
  <si>
    <t>Total Cost in USD</t>
  </si>
  <si>
    <t>Total Cost SDG</t>
  </si>
  <si>
    <t>Annex 2</t>
  </si>
  <si>
    <t>Unit Price USD</t>
  </si>
  <si>
    <t>Total Price USD</t>
  </si>
  <si>
    <t>Supply of Materials:</t>
  </si>
  <si>
    <t>Total Cost of Materials Supply</t>
  </si>
  <si>
    <t>Meter
متر</t>
  </si>
  <si>
    <t>Paces
قطعة</t>
  </si>
  <si>
    <t>Cabin
كبينة</t>
  </si>
  <si>
    <t>Job
عمل</t>
  </si>
  <si>
    <t>Workmanships</t>
  </si>
  <si>
    <t xml:space="preserve">IMC - Sudan - Red Sea State - Port Sudan | الهيئة الطبية الدولية - السودان - ولاية البحر الأحمر - بورتسودان   </t>
  </si>
  <si>
    <t xml:space="preserve">Bill of Quantities for the Rehabilitation of Port Sudan Pharmaceutical Warehouse  | جدول الكميات لأعمال الصيانة والتأهيل لمخزن الإمدادات الطبية </t>
  </si>
  <si>
    <t xml:space="preserve">Supply of wall mounted sandwich panel
توريد سندوتش بنل للحوائط
</t>
  </si>
  <si>
    <t>Square meter
متر مربع</t>
  </si>
  <si>
    <t>Supply of roof mounted sandwich panel
توريد سندوتش بنل للسقف</t>
  </si>
  <si>
    <t>Supply of U-shape iron bars
توريد قضبان حديدية شكل U</t>
  </si>
  <si>
    <t>Supply of L-shape iron bars
توريد قطبان حديد شكل L</t>
  </si>
  <si>
    <t>Supply of accessories (silicone - screws - wire - others)
توريد ملحقات (سيليكون - مسامير- اسلاك - أخري)</t>
  </si>
  <si>
    <t>Supply of ceramic for floors
توريد سيراميك للأرضيات</t>
  </si>
  <si>
    <t>Prepare, install, and fix 600 SM room with a 3x3 meter entrance, ceramic floor, and electricity connections.</t>
  </si>
  <si>
    <t>Prepare, installation, and fix a 25x3m  iron fence.</t>
  </si>
  <si>
    <t>Assorted</t>
  </si>
  <si>
    <t>Guard room 3x4 made of prefab, sandwich panel 
مأوي الحراسة</t>
  </si>
  <si>
    <t>Supply of squared iron pipes 8x6 cm with, thickness 1mm 
توريد مواسير مربعة 6x8 سم بسماكة 1مم</t>
  </si>
  <si>
    <t>Supply of L-shape Iron bars for the fence
توريد قطبان حديد شكل L للسور الخارجي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</si>
</sst>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 readingOrder="2"/>
    </xf>
    <xf numFmtId="0" fontId="2" fillId="0" borderId="1" xfId="0" applyFont="1" applyBorder="1" applyAlignment="1">
      <alignment horizontal="left" vertical="center" wrapText="1" readingOrder="2"/>
    </xf>
    <xf numFmtId="0" fontId="2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80909</xdr:colOff>
      <xdr:row>1</xdr:row>
      <xdr:rowOff>38997</xdr:rowOff>
    </xdr:from>
    <xdr:to>
      <xdr:col>2</xdr:col>
      <xdr:colOff>2005853</xdr:colOff>
      <xdr:row>4</xdr:row>
      <xdr:rowOff>61633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085" y="218291"/>
          <a:ext cx="2574886" cy="751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25"/>
  <sheetViews>
    <sheetView tabSelected="1" view="pageBreakPreview" topLeftCell="A14" zoomScale="85" zoomScaleNormal="85" zoomScaleSheetLayoutView="85" workbookViewId="0">
      <selection activeCell="F22" sqref="F22:F23"/>
    </sheetView>
  </sheetViews>
  <sheetFormatPr defaultRowHeight="14.25" x14ac:dyDescent="0.45"/>
  <cols>
    <col min="1" max="1" width="4.73046875" customWidth="1"/>
    <col min="3" max="3" width="59.33203125" customWidth="1"/>
    <col min="4" max="4" width="17.59765625" customWidth="1"/>
    <col min="5" max="6" width="12.265625" customWidth="1"/>
    <col min="7" max="7" width="23.33203125" customWidth="1"/>
    <col min="8" max="8" width="13.73046875" bestFit="1" customWidth="1"/>
    <col min="9" max="9" width="12.59765625" bestFit="1" customWidth="1"/>
  </cols>
  <sheetData>
    <row r="2" spans="2:9" ht="18.399999999999999" customHeight="1" x14ac:dyDescent="0.45">
      <c r="C2" s="19"/>
    </row>
    <row r="3" spans="2:9" ht="18.399999999999999" customHeight="1" x14ac:dyDescent="0.45">
      <c r="C3" s="19"/>
    </row>
    <row r="4" spans="2:9" ht="20.25" customHeight="1" x14ac:dyDescent="0.45">
      <c r="C4" s="19"/>
    </row>
    <row r="5" spans="2:9" ht="27.4" customHeight="1" x14ac:dyDescent="0.45">
      <c r="B5" s="20" t="s">
        <v>16</v>
      </c>
      <c r="C5" s="20"/>
      <c r="D5" s="20"/>
      <c r="E5" s="20"/>
      <c r="F5" s="20"/>
      <c r="G5" s="20"/>
    </row>
    <row r="6" spans="2:9" ht="15.75" customHeight="1" x14ac:dyDescent="0.45">
      <c r="B6" s="21" t="s">
        <v>17</v>
      </c>
      <c r="C6" s="21"/>
      <c r="D6" s="21"/>
      <c r="E6" s="21"/>
      <c r="F6" s="21"/>
      <c r="G6" s="21"/>
    </row>
    <row r="7" spans="2:9" ht="15.75" customHeight="1" x14ac:dyDescent="0.45">
      <c r="B7" s="21"/>
      <c r="C7" s="21"/>
      <c r="D7" s="21"/>
      <c r="E7" s="21"/>
      <c r="F7" s="21"/>
      <c r="G7" s="21"/>
    </row>
    <row r="8" spans="2:9" ht="15.75" x14ac:dyDescent="0.5">
      <c r="C8" s="8" t="s">
        <v>6</v>
      </c>
    </row>
    <row r="9" spans="2:9" ht="31.5" x14ac:dyDescent="0.45">
      <c r="B9" s="15" t="s">
        <v>0</v>
      </c>
      <c r="C9" s="15" t="s">
        <v>1</v>
      </c>
      <c r="D9" s="15" t="s">
        <v>2</v>
      </c>
      <c r="E9" s="15" t="s">
        <v>3</v>
      </c>
      <c r="F9" s="15" t="s">
        <v>7</v>
      </c>
      <c r="G9" s="15" t="s">
        <v>8</v>
      </c>
    </row>
    <row r="10" spans="2:9" ht="33" customHeight="1" x14ac:dyDescent="0.45">
      <c r="B10" s="4">
        <v>1</v>
      </c>
      <c r="C10" s="22" t="s">
        <v>9</v>
      </c>
      <c r="D10" s="23"/>
      <c r="E10" s="23"/>
      <c r="F10" s="23"/>
      <c r="G10" s="24"/>
    </row>
    <row r="11" spans="2:9" ht="39" customHeight="1" x14ac:dyDescent="0.45">
      <c r="B11" s="1">
        <v>1.1000000000000001</v>
      </c>
      <c r="C11" s="5" t="s">
        <v>18</v>
      </c>
      <c r="D11" s="1" t="s">
        <v>19</v>
      </c>
      <c r="E11" s="1">
        <v>440</v>
      </c>
      <c r="F11" s="2"/>
      <c r="G11" s="3">
        <f t="shared" ref="G11:G19" si="0">F11*E11</f>
        <v>0</v>
      </c>
    </row>
    <row r="12" spans="2:9" ht="41.65" customHeight="1" x14ac:dyDescent="0.45">
      <c r="B12" s="1">
        <v>1.2</v>
      </c>
      <c r="C12" s="5" t="s">
        <v>20</v>
      </c>
      <c r="D12" s="1" t="s">
        <v>19</v>
      </c>
      <c r="E12" s="1">
        <v>600</v>
      </c>
      <c r="F12" s="2"/>
      <c r="G12" s="3">
        <f t="shared" si="0"/>
        <v>0</v>
      </c>
      <c r="I12" s="6"/>
    </row>
    <row r="13" spans="2:9" ht="31.5" x14ac:dyDescent="0.5">
      <c r="B13" s="1">
        <v>1.3</v>
      </c>
      <c r="C13" s="9" t="s">
        <v>21</v>
      </c>
      <c r="D13" s="1" t="s">
        <v>11</v>
      </c>
      <c r="E13" s="1">
        <v>220</v>
      </c>
      <c r="F13" s="2"/>
      <c r="G13" s="3">
        <f t="shared" si="0"/>
        <v>0</v>
      </c>
      <c r="I13" s="6"/>
    </row>
    <row r="14" spans="2:9" ht="38.65" customHeight="1" x14ac:dyDescent="0.45">
      <c r="B14" s="1">
        <v>1.4</v>
      </c>
      <c r="C14" s="10" t="s">
        <v>22</v>
      </c>
      <c r="D14" s="1" t="s">
        <v>11</v>
      </c>
      <c r="E14" s="1">
        <v>140</v>
      </c>
      <c r="F14" s="2"/>
      <c r="G14" s="3">
        <f t="shared" si="0"/>
        <v>0</v>
      </c>
      <c r="I14" s="6"/>
    </row>
    <row r="15" spans="2:9" ht="38.65" customHeight="1" x14ac:dyDescent="0.45">
      <c r="B15" s="1">
        <v>1.5</v>
      </c>
      <c r="C15" s="10" t="s">
        <v>29</v>
      </c>
      <c r="D15" s="1" t="s">
        <v>12</v>
      </c>
      <c r="E15" s="1">
        <v>9</v>
      </c>
      <c r="F15" s="2"/>
      <c r="G15" s="3">
        <f t="shared" si="0"/>
        <v>0</v>
      </c>
      <c r="I15" s="6"/>
    </row>
    <row r="16" spans="2:9" ht="38.65" customHeight="1" x14ac:dyDescent="0.45">
      <c r="B16" s="1">
        <v>1.6</v>
      </c>
      <c r="C16" s="10" t="s">
        <v>23</v>
      </c>
      <c r="D16" s="1" t="s">
        <v>27</v>
      </c>
      <c r="E16" s="1">
        <v>1</v>
      </c>
      <c r="F16" s="2"/>
      <c r="G16" s="3">
        <f t="shared" si="0"/>
        <v>0</v>
      </c>
      <c r="I16" s="6"/>
    </row>
    <row r="17" spans="2:9" ht="38.65" customHeight="1" x14ac:dyDescent="0.45">
      <c r="B17" s="1">
        <v>1.7</v>
      </c>
      <c r="C17" s="10" t="s">
        <v>24</v>
      </c>
      <c r="D17" s="1" t="s">
        <v>19</v>
      </c>
      <c r="E17" s="1">
        <v>600</v>
      </c>
      <c r="F17" s="2"/>
      <c r="G17" s="3">
        <f t="shared" si="0"/>
        <v>0</v>
      </c>
      <c r="I17" s="6"/>
    </row>
    <row r="18" spans="2:9" ht="38.65" customHeight="1" x14ac:dyDescent="0.45">
      <c r="B18" s="1">
        <v>1.8</v>
      </c>
      <c r="C18" s="10" t="s">
        <v>30</v>
      </c>
      <c r="D18" s="1" t="s">
        <v>11</v>
      </c>
      <c r="E18" s="1">
        <v>25</v>
      </c>
      <c r="F18" s="2"/>
      <c r="G18" s="3">
        <f t="shared" si="0"/>
        <v>0</v>
      </c>
      <c r="I18" s="6"/>
    </row>
    <row r="19" spans="2:9" ht="38.65" customHeight="1" x14ac:dyDescent="0.45">
      <c r="B19" s="1">
        <v>1.9</v>
      </c>
      <c r="C19" s="10" t="s">
        <v>28</v>
      </c>
      <c r="D19" s="1" t="s">
        <v>13</v>
      </c>
      <c r="E19" s="1">
        <v>1</v>
      </c>
      <c r="F19" s="2"/>
      <c r="G19" s="3">
        <f t="shared" si="0"/>
        <v>0</v>
      </c>
      <c r="I19" s="6"/>
    </row>
    <row r="20" spans="2:9" ht="29.25" customHeight="1" x14ac:dyDescent="0.45">
      <c r="B20" s="12">
        <v>1.7</v>
      </c>
      <c r="C20" s="13" t="s">
        <v>10</v>
      </c>
      <c r="D20" s="12"/>
      <c r="E20" s="12"/>
      <c r="F20" s="12"/>
      <c r="G20" s="14">
        <f>SUM(G11:G19)</f>
        <v>0</v>
      </c>
      <c r="I20" s="6"/>
    </row>
    <row r="21" spans="2:9" ht="38.65" customHeight="1" x14ac:dyDescent="0.45">
      <c r="B21" s="4">
        <v>2</v>
      </c>
      <c r="C21" s="22" t="s">
        <v>15</v>
      </c>
      <c r="D21" s="23"/>
      <c r="E21" s="23"/>
      <c r="F21" s="23"/>
      <c r="G21" s="24"/>
      <c r="I21" s="6"/>
    </row>
    <row r="22" spans="2:9" ht="38.65" customHeight="1" x14ac:dyDescent="0.45">
      <c r="B22" s="1">
        <v>2.1</v>
      </c>
      <c r="C22" s="11" t="s">
        <v>25</v>
      </c>
      <c r="D22" s="1" t="s">
        <v>14</v>
      </c>
      <c r="E22" s="1">
        <v>1</v>
      </c>
      <c r="F22" s="2"/>
      <c r="G22" s="3">
        <f>F22*E22</f>
        <v>0</v>
      </c>
      <c r="I22" s="6"/>
    </row>
    <row r="23" spans="2:9" ht="38.65" customHeight="1" x14ac:dyDescent="0.45">
      <c r="B23" s="1">
        <v>2.2000000000000002</v>
      </c>
      <c r="C23" s="11" t="s">
        <v>26</v>
      </c>
      <c r="D23" s="1" t="s">
        <v>14</v>
      </c>
      <c r="E23" s="1">
        <v>1</v>
      </c>
      <c r="F23" s="2"/>
      <c r="G23" s="3">
        <f>F23*E23</f>
        <v>0</v>
      </c>
      <c r="I23" s="6"/>
    </row>
    <row r="24" spans="2:9" ht="39" customHeight="1" x14ac:dyDescent="0.45">
      <c r="B24" s="16"/>
      <c r="C24" s="17" t="s">
        <v>5</v>
      </c>
      <c r="D24" s="16"/>
      <c r="E24" s="16"/>
      <c r="F24" s="16"/>
      <c r="G24" s="18">
        <f>G25*1950</f>
        <v>0</v>
      </c>
      <c r="H24" s="6"/>
      <c r="I24" s="7"/>
    </row>
    <row r="25" spans="2:9" ht="39" customHeight="1" x14ac:dyDescent="0.45">
      <c r="B25" s="16"/>
      <c r="C25" s="17" t="s">
        <v>4</v>
      </c>
      <c r="D25" s="16"/>
      <c r="E25" s="16"/>
      <c r="F25" s="16"/>
      <c r="G25" s="18">
        <f>G20+G22+G23</f>
        <v>0</v>
      </c>
    </row>
  </sheetData>
  <mergeCells count="5">
    <mergeCell ref="C2:C4"/>
    <mergeCell ref="B5:G5"/>
    <mergeCell ref="B6:G7"/>
    <mergeCell ref="C10:G10"/>
    <mergeCell ref="C21:G21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SCOP of Work</vt:lpstr>
      <vt:lpstr>'SCOP of Work'!Print_Area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2024-09-30T07:22:26Z</dcterms:modified>
</cp:coreProperties>
</file>